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8128B149-9C1B-4580-9B5F-221F7AEAD9CE}" xr6:coauthVersionLast="47" xr6:coauthVersionMax="47" xr10:uidLastSave="{00000000-0000-0000-0000-000000000000}"/>
  <bookViews>
    <workbookView xWindow="-110" yWindow="-110" windowWidth="19420" windowHeight="10300" xr2:uid="{EDC39EE3-DAF8-4964-95E3-779CBBFB0308}"/>
  </bookViews>
  <sheets>
    <sheet name="24" sheetId="1" r:id="rId1"/>
  </sheets>
  <definedNames>
    <definedName name="_xlnm.Print_Area" localSheetId="0">'24'!$A$1:$K$14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1" l="1"/>
  <c r="I7" i="1" s="1"/>
  <c r="H6" i="1"/>
  <c r="I6" i="1" s="1"/>
  <c r="I5" i="1" s="1"/>
  <c r="K5" i="1"/>
  <c r="J5" i="1"/>
  <c r="H5" i="1"/>
</calcChain>
</file>

<file path=xl/sharedStrings.xml><?xml version="1.0" encoding="utf-8"?>
<sst xmlns="http://schemas.openxmlformats.org/spreadsheetml/2006/main" count="13" uniqueCount="13">
  <si>
    <t>2.24 ESPECIES DE FAUNA Y FLORA ENDÉMICAS, 2015-2024</t>
  </si>
  <si>
    <t xml:space="preserve">          (Número)</t>
  </si>
  <si>
    <t>Categoría</t>
  </si>
  <si>
    <t>Total</t>
  </si>
  <si>
    <t>Anfibios</t>
  </si>
  <si>
    <t>Reptiles</t>
  </si>
  <si>
    <t>Aves</t>
  </si>
  <si>
    <t>Mamíferos</t>
  </si>
  <si>
    <t>Peces continentales</t>
  </si>
  <si>
    <t>Angiospermas y gimnospermas</t>
  </si>
  <si>
    <r>
      <rPr>
        <b/>
        <sz val="8"/>
        <color theme="1"/>
        <rFont val="Arial Narrow"/>
        <family val="2"/>
      </rPr>
      <t>Nota:</t>
    </r>
    <r>
      <rPr>
        <sz val="8"/>
        <color theme="1"/>
        <rFont val="Arial Narrow"/>
        <family val="2"/>
      </rPr>
      <t xml:space="preserve"> El número de especies endémicas ha sufrido variaciones debido a distintos factores además del descubrimiento de nuevas especies, entre otros. Los registros de nuevas especies de flora descritas para Perú usan como fuente a International Plant Names Index (IPNI).</t>
    </r>
  </si>
  <si>
    <r>
      <t>Especie endémica</t>
    </r>
    <r>
      <rPr>
        <sz val="8"/>
        <color theme="1"/>
        <rFont val="Arial Narrow"/>
        <family val="2"/>
      </rPr>
      <t>: Es toda especie cuyo rango de distribución natural está limitado a una zona geográfica restringida. A diferencia de las especies nativas, al referirnos a las especies endémicas, estas solo están distribuidas dentro de un único país (Perú).</t>
    </r>
  </si>
  <si>
    <t>Fuente: Ministerio del Ambiente (MINAM).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</si>
</sst>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3B4A1E"/>
      <name val="Arial Narrow"/>
      <family val="2"/>
    </font>
    <font>
      <sz val="11"/>
      <name val="Arial Narrow"/>
      <family val="2"/>
    </font>
    <font>
      <sz val="8"/>
      <color rgb="FF3B4A1E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ck">
        <color theme="9" tint="-0.499984740745262"/>
      </right>
      <top/>
      <bottom/>
      <diagonal/>
    </border>
    <border>
      <left/>
      <right style="thick">
        <color theme="9" tint="-0.499984740745262"/>
      </right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 style="thin">
        <color theme="9" tint="-0.499984740745262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4" fillId="0" borderId="0" xfId="0" applyFont="1"/>
    <xf numFmtId="0" fontId="4" fillId="0" borderId="0" xfId="1" applyFont="1" applyAlignment="1">
      <alignment vertical="top"/>
    </xf>
    <xf numFmtId="2" fontId="4" fillId="0" borderId="0" xfId="1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right" vertical="center"/>
    </xf>
    <xf numFmtId="0" fontId="6" fillId="0" borderId="3" xfId="1" applyFont="1" applyBorder="1" applyAlignment="1">
      <alignment vertical="center" wrapText="1"/>
    </xf>
    <xf numFmtId="164" fontId="6" fillId="0" borderId="0" xfId="1" applyNumberFormat="1" applyFont="1" applyAlignment="1">
      <alignment horizontal="right" vertical="center"/>
    </xf>
    <xf numFmtId="0" fontId="7" fillId="0" borderId="3" xfId="1" applyFont="1" applyBorder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8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horizontal="right" wrapText="1"/>
    </xf>
    <xf numFmtId="0" fontId="7" fillId="0" borderId="4" xfId="1" applyFont="1" applyBorder="1" applyAlignment="1">
      <alignment vertical="center"/>
    </xf>
    <xf numFmtId="164" fontId="7" fillId="0" borderId="5" xfId="1" applyNumberFormat="1" applyFont="1" applyBorder="1" applyAlignment="1">
      <alignment horizontal="right" vertical="center"/>
    </xf>
    <xf numFmtId="164" fontId="8" fillId="0" borderId="0" xfId="2" applyNumberFormat="1" applyFont="1" applyAlignment="1">
      <alignment horizontal="right" vertical="center"/>
    </xf>
    <xf numFmtId="164" fontId="9" fillId="0" borderId="0" xfId="2" applyNumberFormat="1" applyFont="1" applyAlignment="1">
      <alignment horizontal="right" vertical="center" wrapText="1"/>
    </xf>
    <xf numFmtId="0" fontId="11" fillId="0" borderId="0" xfId="0" applyFont="1"/>
    <xf numFmtId="0" fontId="10" fillId="0" borderId="0" xfId="0" applyFont="1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8" fillId="0" borderId="6" xfId="0" applyFont="1" applyBorder="1" applyAlignment="1">
      <alignment horizontal="justify" vertical="center" wrapText="1"/>
    </xf>
    <xf numFmtId="0" fontId="10" fillId="2" borderId="0" xfId="3" applyFont="1" applyFill="1" applyAlignment="1">
      <alignment horizontal="justify" vertical="center" wrapText="1"/>
    </xf>
  </cellXfs>
  <cellStyles count="4">
    <cellStyle name="Normal" xfId="0" builtinId="0"/>
    <cellStyle name="Normal 2 2 3" xfId="3" xr:uid="{80E1ABC7-719C-4F9E-9FCD-D4871B7C9EBE}"/>
    <cellStyle name="Normal 4" xfId="1" xr:uid="{37106DD4-EA72-4A4A-9781-50C41F3A383B}"/>
    <cellStyle name="Normal 8 2" xfId="2" xr:uid="{6335A730-A5CE-4708-B601-855390F4A2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reptile-database.reptarium.cz/advanced_search?location=peru&amp;submit=Search" TargetMode="External"/><Relationship Id="rId1" Type="http://schemas.openxmlformats.org/officeDocument/2006/relationships/hyperlink" Target="http://www.scielo.org.pe/pdf/rpb/v13n2/v13n02a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5E8C-2284-41EF-ACD8-051A8E0E645E}">
  <dimension ref="A1:K14"/>
  <sheetViews>
    <sheetView showGridLines="0" tabSelected="1" workbookViewId="0">
      <selection activeCell="L20" sqref="L20"/>
    </sheetView>
  </sheetViews>
  <sheetFormatPr baseColWidth="10" defaultColWidth="11.453125" defaultRowHeight="10.5" x14ac:dyDescent="0.25"/>
  <cols>
    <col min="1" max="1" width="18.54296875" style="19" customWidth="1"/>
    <col min="2" max="6" width="6.90625" style="20" customWidth="1"/>
    <col min="7" max="11" width="6.90625" style="19" customWidth="1"/>
    <col min="12" max="16384" width="11.453125" style="19"/>
  </cols>
  <sheetData>
    <row r="1" spans="1:11" s="1" customFormat="1" ht="14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14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" customFormat="1" ht="14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s="1" customFormat="1" ht="14" x14ac:dyDescent="0.3">
      <c r="A4" s="4" t="s">
        <v>2</v>
      </c>
      <c r="B4" s="5">
        <v>2015</v>
      </c>
      <c r="C4" s="5">
        <v>2016</v>
      </c>
      <c r="D4" s="5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</row>
    <row r="5" spans="1:11" s="1" customFormat="1" ht="14" x14ac:dyDescent="0.3">
      <c r="A5" s="6" t="s">
        <v>3</v>
      </c>
      <c r="B5" s="7">
        <v>6174</v>
      </c>
      <c r="C5" s="7">
        <v>6178</v>
      </c>
      <c r="D5" s="7">
        <v>8315</v>
      </c>
      <c r="E5" s="7">
        <v>8314</v>
      </c>
      <c r="F5" s="7">
        <v>8567</v>
      </c>
      <c r="G5" s="7">
        <v>8586</v>
      </c>
      <c r="H5" s="7">
        <f>SUM(H6:H11)</f>
        <v>8619</v>
      </c>
      <c r="I5" s="7">
        <f>SUM(I6:I11)</f>
        <v>8634</v>
      </c>
      <c r="J5" s="7">
        <f>SUM(J6:J11)</f>
        <v>8642</v>
      </c>
      <c r="K5" s="7">
        <f>SUM(K6:K11)</f>
        <v>8664</v>
      </c>
    </row>
    <row r="6" spans="1:11" s="1" customFormat="1" ht="14" x14ac:dyDescent="0.3">
      <c r="A6" s="8" t="s">
        <v>4</v>
      </c>
      <c r="B6" s="9">
        <v>278</v>
      </c>
      <c r="C6" s="9">
        <v>278</v>
      </c>
      <c r="D6" s="9">
        <v>330</v>
      </c>
      <c r="E6" s="9">
        <v>330</v>
      </c>
      <c r="F6" s="9">
        <v>330</v>
      </c>
      <c r="G6" s="9">
        <v>330</v>
      </c>
      <c r="H6" s="10">
        <f>G6+12</f>
        <v>342</v>
      </c>
      <c r="I6" s="10">
        <f>H6+7</f>
        <v>349</v>
      </c>
      <c r="J6" s="11">
        <v>357</v>
      </c>
      <c r="K6" s="11">
        <v>361</v>
      </c>
    </row>
    <row r="7" spans="1:11" s="1" customFormat="1" ht="14" x14ac:dyDescent="0.3">
      <c r="A7" s="8" t="s">
        <v>5</v>
      </c>
      <c r="B7" s="9">
        <v>135</v>
      </c>
      <c r="C7" s="9">
        <v>137</v>
      </c>
      <c r="D7" s="9">
        <v>137</v>
      </c>
      <c r="E7" s="9">
        <v>137</v>
      </c>
      <c r="F7" s="9">
        <v>137</v>
      </c>
      <c r="G7" s="9">
        <v>151</v>
      </c>
      <c r="H7" s="10">
        <f>G7+9</f>
        <v>160</v>
      </c>
      <c r="I7" s="10">
        <f>H7+8</f>
        <v>168</v>
      </c>
      <c r="J7" s="11">
        <v>171</v>
      </c>
      <c r="K7" s="11">
        <v>173</v>
      </c>
    </row>
    <row r="8" spans="1:11" s="1" customFormat="1" ht="14" x14ac:dyDescent="0.3">
      <c r="A8" s="8" t="s">
        <v>6</v>
      </c>
      <c r="B8" s="9">
        <v>105</v>
      </c>
      <c r="C8" s="9">
        <v>105</v>
      </c>
      <c r="D8" s="9">
        <v>108</v>
      </c>
      <c r="E8" s="9">
        <v>106</v>
      </c>
      <c r="F8" s="9">
        <v>106</v>
      </c>
      <c r="G8" s="9">
        <v>110</v>
      </c>
      <c r="H8" s="10">
        <v>117</v>
      </c>
      <c r="I8" s="10">
        <v>117</v>
      </c>
      <c r="J8" s="11">
        <v>117</v>
      </c>
      <c r="K8" s="11">
        <v>118</v>
      </c>
    </row>
    <row r="9" spans="1:11" s="1" customFormat="1" ht="14" x14ac:dyDescent="0.3">
      <c r="A9" s="8" t="s">
        <v>7</v>
      </c>
      <c r="B9" s="9">
        <v>77</v>
      </c>
      <c r="C9" s="9">
        <v>79</v>
      </c>
      <c r="D9" s="9">
        <v>80</v>
      </c>
      <c r="E9" s="9">
        <v>81</v>
      </c>
      <c r="F9" s="9">
        <v>81</v>
      </c>
      <c r="G9" s="9">
        <v>82</v>
      </c>
      <c r="H9" s="10">
        <v>87</v>
      </c>
      <c r="I9" s="10">
        <v>87</v>
      </c>
      <c r="J9" s="11">
        <v>87</v>
      </c>
      <c r="K9" s="11">
        <v>87</v>
      </c>
    </row>
    <row r="10" spans="1:11" s="1" customFormat="1" ht="14" x14ac:dyDescent="0.3">
      <c r="A10" s="8" t="s">
        <v>8</v>
      </c>
      <c r="B10" s="9">
        <v>70</v>
      </c>
      <c r="C10" s="9">
        <v>70</v>
      </c>
      <c r="D10" s="9">
        <v>70</v>
      </c>
      <c r="E10" s="9">
        <v>70</v>
      </c>
      <c r="F10" s="9">
        <v>75</v>
      </c>
      <c r="G10" s="9">
        <v>75</v>
      </c>
      <c r="H10" s="10">
        <v>75</v>
      </c>
      <c r="I10" s="10">
        <v>75</v>
      </c>
      <c r="J10" s="11">
        <v>75</v>
      </c>
      <c r="K10" s="11">
        <v>75</v>
      </c>
    </row>
    <row r="11" spans="1:11" s="1" customFormat="1" ht="14" x14ac:dyDescent="0.3">
      <c r="A11" s="12" t="s">
        <v>9</v>
      </c>
      <c r="B11" s="13">
        <v>5509</v>
      </c>
      <c r="C11" s="13">
        <v>5509</v>
      </c>
      <c r="D11" s="13">
        <v>7590</v>
      </c>
      <c r="E11" s="13">
        <v>7590</v>
      </c>
      <c r="F11" s="13">
        <v>7838</v>
      </c>
      <c r="G11" s="13">
        <v>7838</v>
      </c>
      <c r="H11" s="14">
        <v>7838</v>
      </c>
      <c r="I11" s="14">
        <v>7838</v>
      </c>
      <c r="J11" s="11">
        <v>7835</v>
      </c>
      <c r="K11" s="15">
        <v>7850</v>
      </c>
    </row>
    <row r="12" spans="1:11" s="16" customFormat="1" ht="25.5" customHeight="1" x14ac:dyDescent="0.3">
      <c r="A12" s="23" t="s">
        <v>10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s="16" customFormat="1" ht="24" customHeight="1" x14ac:dyDescent="0.3">
      <c r="A13" s="24" t="s">
        <v>11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</row>
    <row r="14" spans="1:11" s="16" customFormat="1" ht="14" x14ac:dyDescent="0.3">
      <c r="A14" s="17" t="s">
        <v>12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</row>
  </sheetData>
  <mergeCells count="4">
    <mergeCell ref="A1:K1"/>
    <mergeCell ref="A2:K2"/>
    <mergeCell ref="A12:K12"/>
    <mergeCell ref="A13:K13"/>
  </mergeCells>
  <hyperlinks>
    <hyperlink ref="B11:C11" r:id="rId1" display="http://www.scielo.org.pe/pdf/rpb/v13n2/v13n02a004" xr:uid="{59EEB049-0F72-46B8-96BC-456C71E5152C}"/>
    <hyperlink ref="D7" r:id="rId2" display="http://reptile-database.reptarium.cz/advanced_search?location=peru&amp;submit=Search" xr:uid="{6EE5BC6A-ABE1-4E83-920F-0FE70A05A278}"/>
  </hyperlinks>
  <pageMargins left="0.7" right="0.7" top="0.75" bottom="0.75" header="0.3" footer="0.3"/>
  <pageSetup paperSize="9" orientation="portrait" horizontalDpi="4294967293" verticalDpi="4294967293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24</vt:lpstr>
      <vt:lpstr>'24'!Área_de_impresión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2026-01-18T18:29:50Z</cp:lastPrinted>
  <dcterms:created xsi:type="dcterms:W3CDTF">2026-01-07T22:11:45Z</dcterms:created>
  <dcterms:modified xsi:type="dcterms:W3CDTF">2026-01-18T18:29:54Z</dcterms:modified>
</cp:coreProperties>
</file>