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9EC3A16F-9D03-405D-A06C-7010D0E86992}" xr6:coauthVersionLast="47" xr6:coauthVersionMax="47" xr10:uidLastSave="{00000000-0000-0000-0000-000000000000}"/>
  <bookViews>
    <workbookView xWindow="-110" yWindow="-110" windowWidth="19420" windowHeight="10300" xr2:uid="{6CE2D135-FBE7-4C52-AC93-D904BF487672}"/>
  </bookViews>
  <sheets>
    <sheet name="Hoja1" sheetId="1" r:id="rId1"/>
  </sheets>
  <definedNames>
    <definedName name="_xlnm.Print_Area" localSheetId="0">Hoja1!$A$1:$H$31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C7" i="1"/>
  <c r="F6" i="1"/>
</calcChain>
</file>

<file path=xl/sharedStrings.xml><?xml version="1.0" encoding="utf-8"?>
<sst xmlns="http://schemas.openxmlformats.org/spreadsheetml/2006/main" count="46" uniqueCount="29">
  <si>
    <t>2.60  GENERACIÓN DE AGUA RESIDUAL EN LIMA METROPOLITANA, SEGÚN FORMA DE TRATAMIENTO, 2019-2024</t>
  </si>
  <si>
    <t>Agua residual</t>
  </si>
  <si>
    <t>Unidad de medida</t>
  </si>
  <si>
    <t>2019</t>
  </si>
  <si>
    <t>2020</t>
  </si>
  <si>
    <t>2021</t>
  </si>
  <si>
    <t>2022</t>
  </si>
  <si>
    <t>2023</t>
  </si>
  <si>
    <t>2024</t>
  </si>
  <si>
    <t>Total de aguas servidas tratadas</t>
  </si>
  <si>
    <t xml:space="preserve">Caudal </t>
  </si>
  <si>
    <t>l/s</t>
  </si>
  <si>
    <t>Caudal</t>
  </si>
  <si>
    <r>
      <t xml:space="preserve"> Miles 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>/día</t>
    </r>
  </si>
  <si>
    <t>2 003</t>
  </si>
  <si>
    <t>Volumen generado</t>
  </si>
  <si>
    <r>
      <t>Miles 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>/año</t>
    </r>
  </si>
  <si>
    <t>731 009</t>
  </si>
  <si>
    <t>Número de plantas en actividad</t>
  </si>
  <si>
    <t>Tratamiento (Preliminar avanzado)</t>
  </si>
  <si>
    <t>Número de plantas</t>
  </si>
  <si>
    <t>Tratamiento (Sistemas convencionales - 
Lagunas de oxidación)</t>
  </si>
  <si>
    <t>Tratamiento (Lagunas aireadas)</t>
  </si>
  <si>
    <t>Tratamiento (Lagunas lodos activados)</t>
  </si>
  <si>
    <t>Tratamiento (Sistemas anaerobios - aerobios)</t>
  </si>
  <si>
    <t>Tratamiento (Filtro percolador)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</si>
  <si>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Los totales pueden diferir por efecto de redondeo.</t>
    </r>
  </si>
  <si>
    <r>
      <t>l/s Litros por segundo     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Metro cúbico</t>
    </r>
  </si>
  <si>
    <t>Fuente: Servicio de Agua Potable y Alcantarillado de Lima (SEDAPAL) - Gerencia de Gestión de Aguas Residuales.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</si>
</sst>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11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right" vertical="center"/>
    </xf>
    <xf numFmtId="49" fontId="3" fillId="0" borderId="4" xfId="1" applyNumberFormat="1" applyFont="1" applyBorder="1" applyAlignment="1">
      <alignment horizontal="right" vertical="center"/>
    </xf>
    <xf numFmtId="49" fontId="3" fillId="2" borderId="0" xfId="1" applyNumberFormat="1" applyFont="1" applyFill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5" xfId="1" applyFont="1" applyFill="1" applyBorder="1" applyAlignment="1">
      <alignment horizontal="center" vertical="center"/>
    </xf>
    <xf numFmtId="4" fontId="3" fillId="2" borderId="0" xfId="1" applyNumberFormat="1" applyFont="1" applyFill="1" applyAlignment="1">
      <alignment vertical="center"/>
    </xf>
    <xf numFmtId="1" fontId="3" fillId="2" borderId="0" xfId="1" applyNumberFormat="1" applyFont="1" applyFill="1" applyAlignment="1">
      <alignment horizontal="left" vertical="center" indent="1"/>
    </xf>
    <xf numFmtId="1" fontId="4" fillId="2" borderId="5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 indent="1"/>
    </xf>
    <xf numFmtId="0" fontId="3" fillId="2" borderId="0" xfId="1" applyFont="1" applyFill="1" applyAlignment="1">
      <alignment vertical="center"/>
    </xf>
    <xf numFmtId="1" fontId="3" fillId="2" borderId="0" xfId="1" applyNumberFormat="1" applyFont="1" applyFill="1" applyAlignment="1">
      <alignment horizontal="left" vertical="center"/>
    </xf>
    <xf numFmtId="3" fontId="6" fillId="2" borderId="0" xfId="1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 indent="1"/>
    </xf>
    <xf numFmtId="3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 indent="1"/>
    </xf>
    <xf numFmtId="49" fontId="3" fillId="2" borderId="0" xfId="1" applyNumberFormat="1" applyFont="1" applyFill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vertical="center"/>
    </xf>
    <xf numFmtId="3" fontId="4" fillId="2" borderId="1" xfId="1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3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vertical="center"/>
    </xf>
    <xf numFmtId="49" fontId="7" fillId="2" borderId="2" xfId="1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</cellXfs>
  <cellStyles count="4">
    <cellStyle name="Normal" xfId="0" builtinId="0"/>
    <cellStyle name="Normal_05 Volumen mensual de produccion de agua potable" xfId="3" xr:uid="{DCF856C3-43B1-4106-902C-A72B0E58F3A7}"/>
    <cellStyle name="Normal_14 Concentracion màxima, minima y promedio de Hierro, Plomo, Cadmio, Aluminio, Materia Orgánica y Nitratos en el río Rímac, 2004" xfId="2" xr:uid="{883C248A-214A-4C52-AE6A-A303BBBC2971}"/>
    <cellStyle name="Normal_Cap2_MedioAmbiente-def" xfId="1" xr:uid="{7854667C-AB73-48A8-9DD1-2CAA11118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AE6E-FD2C-4983-ABCA-23BCCF96F70B}">
  <sheetPr codeName="Hoja1"/>
  <dimension ref="A1:I33"/>
  <sheetViews>
    <sheetView showGridLines="0" tabSelected="1" workbookViewId="0">
      <selection activeCell="J11" sqref="J11"/>
    </sheetView>
  </sheetViews>
  <sheetFormatPr baseColWidth="10" defaultRowHeight="14.5" x14ac:dyDescent="0.35"/>
  <cols>
    <col min="1" max="1" width="26.36328125" customWidth="1"/>
    <col min="2" max="2" width="10" customWidth="1"/>
    <col min="3" max="8" width="8.7265625" customWidth="1"/>
    <col min="9" max="9" width="10.08984375" customWidth="1"/>
  </cols>
  <sheetData>
    <row r="1" spans="1:9" x14ac:dyDescent="0.35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9" x14ac:dyDescent="0.35">
      <c r="A2" s="4"/>
      <c r="B2" s="5"/>
      <c r="C2" s="6"/>
      <c r="D2" s="6"/>
      <c r="E2" s="3"/>
      <c r="F2" s="3"/>
      <c r="G2" s="3"/>
      <c r="H2" s="3"/>
      <c r="I2" s="3"/>
    </row>
    <row r="3" spans="1:9" ht="27.5" customHeight="1" x14ac:dyDescent="0.35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3"/>
    </row>
    <row r="4" spans="1:9" x14ac:dyDescent="0.35">
      <c r="A4" s="11"/>
      <c r="B4" s="12"/>
      <c r="C4" s="13"/>
      <c r="D4" s="13"/>
      <c r="E4" s="13"/>
      <c r="F4" s="13"/>
      <c r="G4" s="13"/>
      <c r="H4" s="13"/>
      <c r="I4" s="14"/>
    </row>
    <row r="5" spans="1:9" x14ac:dyDescent="0.35">
      <c r="A5" s="15" t="s">
        <v>9</v>
      </c>
      <c r="B5" s="16"/>
      <c r="C5" s="17"/>
      <c r="D5" s="17"/>
      <c r="E5" s="17"/>
      <c r="F5" s="17"/>
      <c r="G5" s="17"/>
      <c r="H5" s="17"/>
      <c r="I5" s="14"/>
    </row>
    <row r="6" spans="1:9" x14ac:dyDescent="0.35">
      <c r="A6" s="18" t="s">
        <v>10</v>
      </c>
      <c r="B6" s="19" t="s">
        <v>11</v>
      </c>
      <c r="C6" s="20">
        <v>21490</v>
      </c>
      <c r="D6" s="20">
        <v>20879</v>
      </c>
      <c r="E6" s="20">
        <v>21168</v>
      </c>
      <c r="F6" s="20">
        <f>+F12+F15+F18+F21+F24+F27</f>
        <v>23182.81</v>
      </c>
      <c r="G6" s="20">
        <v>24007</v>
      </c>
      <c r="H6" s="20">
        <v>24387.43</v>
      </c>
      <c r="I6" s="21"/>
    </row>
    <row r="7" spans="1:9" x14ac:dyDescent="0.35">
      <c r="A7" s="22" t="s">
        <v>12</v>
      </c>
      <c r="B7" s="16" t="s">
        <v>13</v>
      </c>
      <c r="C7" s="20">
        <f>+C8/365</f>
        <v>1856.3726027397261</v>
      </c>
      <c r="D7" s="20">
        <f>+D8/365</f>
        <v>1508</v>
      </c>
      <c r="E7" s="20">
        <v>1836.2136986301371</v>
      </c>
      <c r="F7" s="20" t="s">
        <v>14</v>
      </c>
      <c r="G7" s="20">
        <v>2073</v>
      </c>
      <c r="H7" s="20">
        <v>2107.0739520000002</v>
      </c>
      <c r="I7" s="23"/>
    </row>
    <row r="8" spans="1:9" x14ac:dyDescent="0.35">
      <c r="A8" s="22" t="s">
        <v>15</v>
      </c>
      <c r="B8" s="16" t="s">
        <v>16</v>
      </c>
      <c r="C8" s="20">
        <v>677576</v>
      </c>
      <c r="D8" s="20">
        <v>550420</v>
      </c>
      <c r="E8" s="20">
        <v>670218</v>
      </c>
      <c r="F8" s="20" t="s">
        <v>17</v>
      </c>
      <c r="G8" s="20">
        <v>756797</v>
      </c>
      <c r="H8" s="20">
        <v>770220.50844999996</v>
      </c>
      <c r="I8" s="23"/>
    </row>
    <row r="9" spans="1:9" x14ac:dyDescent="0.35">
      <c r="A9" s="18" t="s">
        <v>18</v>
      </c>
      <c r="B9" s="19"/>
      <c r="C9" s="20">
        <v>23</v>
      </c>
      <c r="D9" s="20">
        <v>24</v>
      </c>
      <c r="E9" s="20">
        <v>20</v>
      </c>
      <c r="F9" s="20">
        <v>20</v>
      </c>
      <c r="G9" s="20">
        <v>20</v>
      </c>
      <c r="H9" s="20">
        <v>21</v>
      </c>
      <c r="I9" s="21"/>
    </row>
    <row r="10" spans="1:9" x14ac:dyDescent="0.35">
      <c r="A10" s="24"/>
      <c r="B10" s="19"/>
      <c r="C10" s="20"/>
      <c r="D10" s="20"/>
      <c r="E10" s="25"/>
      <c r="F10" s="25"/>
      <c r="G10" s="25"/>
      <c r="H10" s="25"/>
      <c r="I10" s="23"/>
    </row>
    <row r="11" spans="1:9" x14ac:dyDescent="0.35">
      <c r="A11" s="15" t="s">
        <v>19</v>
      </c>
      <c r="B11" s="16"/>
      <c r="C11" s="20"/>
      <c r="D11" s="20"/>
      <c r="E11" s="25"/>
      <c r="F11" s="25"/>
      <c r="G11" s="25"/>
      <c r="H11" s="25"/>
      <c r="I11" s="23"/>
    </row>
    <row r="12" spans="1:9" x14ac:dyDescent="0.35">
      <c r="A12" s="26" t="s">
        <v>12</v>
      </c>
      <c r="B12" s="19" t="s">
        <v>11</v>
      </c>
      <c r="C12" s="27">
        <v>17732</v>
      </c>
      <c r="D12" s="27">
        <v>17045.59</v>
      </c>
      <c r="E12" s="27">
        <v>17256.28</v>
      </c>
      <c r="F12" s="27">
        <v>19320.63</v>
      </c>
      <c r="G12" s="27">
        <v>20085</v>
      </c>
      <c r="H12" s="27">
        <v>20316.154166666667</v>
      </c>
      <c r="I12" s="23"/>
    </row>
    <row r="13" spans="1:9" x14ac:dyDescent="0.35">
      <c r="A13" s="28" t="s">
        <v>20</v>
      </c>
      <c r="B13" s="16"/>
      <c r="C13" s="27">
        <v>2</v>
      </c>
      <c r="D13" s="27">
        <v>2</v>
      </c>
      <c r="E13" s="27">
        <v>2</v>
      </c>
      <c r="F13" s="27">
        <v>2</v>
      </c>
      <c r="G13" s="27">
        <v>2</v>
      </c>
      <c r="H13" s="27">
        <v>2</v>
      </c>
      <c r="I13" s="23"/>
    </row>
    <row r="14" spans="1:9" ht="21" x14ac:dyDescent="0.35">
      <c r="A14" s="29" t="s">
        <v>21</v>
      </c>
      <c r="B14" s="30"/>
      <c r="C14" s="20"/>
      <c r="D14" s="20"/>
      <c r="E14" s="27"/>
      <c r="F14" s="27"/>
      <c r="G14" s="27"/>
      <c r="H14" s="27"/>
      <c r="I14" s="31"/>
    </row>
    <row r="15" spans="1:9" x14ac:dyDescent="0.35">
      <c r="A15" s="28" t="s">
        <v>12</v>
      </c>
      <c r="B15" s="19" t="s">
        <v>11</v>
      </c>
      <c r="C15" s="27">
        <v>122</v>
      </c>
      <c r="D15" s="27">
        <v>70.14</v>
      </c>
      <c r="E15" s="27">
        <v>65.599999999999994</v>
      </c>
      <c r="F15" s="27">
        <v>51.93</v>
      </c>
      <c r="G15" s="27">
        <v>61</v>
      </c>
      <c r="H15" s="27">
        <v>65.024166666666645</v>
      </c>
      <c r="I15" s="14"/>
    </row>
    <row r="16" spans="1:9" x14ac:dyDescent="0.35">
      <c r="A16" s="28" t="s">
        <v>20</v>
      </c>
      <c r="B16" s="16"/>
      <c r="C16" s="27">
        <v>3</v>
      </c>
      <c r="D16" s="27">
        <v>3</v>
      </c>
      <c r="E16" s="27">
        <v>2</v>
      </c>
      <c r="F16" s="27">
        <v>2</v>
      </c>
      <c r="G16" s="27">
        <v>2</v>
      </c>
      <c r="H16" s="27">
        <v>2</v>
      </c>
      <c r="I16" s="14"/>
    </row>
    <row r="17" spans="1:9" x14ac:dyDescent="0.35">
      <c r="A17" s="15" t="s">
        <v>22</v>
      </c>
      <c r="B17" s="16"/>
      <c r="C17" s="27"/>
      <c r="D17" s="27"/>
      <c r="E17" s="27"/>
      <c r="F17" s="27"/>
      <c r="G17" s="27"/>
      <c r="H17" s="27"/>
      <c r="I17" s="31"/>
    </row>
    <row r="18" spans="1:9" x14ac:dyDescent="0.35">
      <c r="A18" s="28" t="s">
        <v>12</v>
      </c>
      <c r="B18" s="19" t="s">
        <v>11</v>
      </c>
      <c r="C18" s="27">
        <v>1570</v>
      </c>
      <c r="D18" s="27">
        <v>1639.29</v>
      </c>
      <c r="E18" s="27">
        <v>1549.99</v>
      </c>
      <c r="F18" s="27">
        <v>1461.96</v>
      </c>
      <c r="G18" s="27">
        <v>1526</v>
      </c>
      <c r="H18" s="27">
        <v>1687.3108333333332</v>
      </c>
      <c r="I18" s="14"/>
    </row>
    <row r="19" spans="1:9" x14ac:dyDescent="0.35">
      <c r="A19" s="28" t="s">
        <v>20</v>
      </c>
      <c r="B19" s="16"/>
      <c r="C19" s="27">
        <v>3</v>
      </c>
      <c r="D19" s="27">
        <v>3</v>
      </c>
      <c r="E19" s="27">
        <v>3</v>
      </c>
      <c r="F19" s="27">
        <v>3</v>
      </c>
      <c r="G19" s="27">
        <v>3</v>
      </c>
      <c r="H19" s="27">
        <v>3</v>
      </c>
      <c r="I19" s="31"/>
    </row>
    <row r="20" spans="1:9" x14ac:dyDescent="0.35">
      <c r="A20" s="24" t="s">
        <v>23</v>
      </c>
      <c r="B20" s="19"/>
      <c r="C20" s="27"/>
      <c r="D20" s="27"/>
      <c r="E20" s="27"/>
      <c r="F20" s="27"/>
      <c r="G20" s="27"/>
      <c r="H20" s="27"/>
      <c r="I20" s="14"/>
    </row>
    <row r="21" spans="1:9" x14ac:dyDescent="0.35">
      <c r="A21" s="28" t="s">
        <v>12</v>
      </c>
      <c r="B21" s="19" t="s">
        <v>11</v>
      </c>
      <c r="C21" s="27">
        <v>1198</v>
      </c>
      <c r="D21" s="27">
        <v>1244.6099999999999</v>
      </c>
      <c r="E21" s="27">
        <v>1393.88</v>
      </c>
      <c r="F21" s="27">
        <v>1406.65</v>
      </c>
      <c r="G21" s="27">
        <v>1400</v>
      </c>
      <c r="H21" s="27">
        <v>1522.5350000000001</v>
      </c>
      <c r="I21" s="14"/>
    </row>
    <row r="22" spans="1:9" x14ac:dyDescent="0.35">
      <c r="A22" s="28" t="s">
        <v>20</v>
      </c>
      <c r="B22" s="16"/>
      <c r="C22" s="27">
        <v>9</v>
      </c>
      <c r="D22" s="27">
        <v>10</v>
      </c>
      <c r="E22" s="27">
        <v>7</v>
      </c>
      <c r="F22" s="27">
        <v>7</v>
      </c>
      <c r="G22" s="27">
        <v>7</v>
      </c>
      <c r="H22" s="27">
        <v>8</v>
      </c>
      <c r="I22" s="31"/>
    </row>
    <row r="23" spans="1:9" ht="21" x14ac:dyDescent="0.35">
      <c r="A23" s="29" t="s">
        <v>24</v>
      </c>
      <c r="B23" s="30"/>
      <c r="C23" s="27"/>
      <c r="D23" s="27"/>
      <c r="E23" s="27"/>
      <c r="F23" s="27"/>
      <c r="G23" s="27"/>
      <c r="H23" s="27"/>
      <c r="I23" s="14"/>
    </row>
    <row r="24" spans="1:9" x14ac:dyDescent="0.35">
      <c r="A24" s="28" t="s">
        <v>12</v>
      </c>
      <c r="B24" s="19" t="s">
        <v>11</v>
      </c>
      <c r="C24" s="27">
        <v>861</v>
      </c>
      <c r="D24" s="27">
        <v>871.57</v>
      </c>
      <c r="E24" s="27">
        <v>897.04</v>
      </c>
      <c r="F24" s="27">
        <v>932.18</v>
      </c>
      <c r="G24" s="27">
        <v>926</v>
      </c>
      <c r="H24" s="27">
        <v>788.92250000000013</v>
      </c>
      <c r="I24" s="31"/>
    </row>
    <row r="25" spans="1:9" x14ac:dyDescent="0.35">
      <c r="A25" s="28" t="s">
        <v>20</v>
      </c>
      <c r="B25" s="16"/>
      <c r="C25" s="27">
        <v>5</v>
      </c>
      <c r="D25" s="27">
        <v>5</v>
      </c>
      <c r="E25" s="27">
        <v>5</v>
      </c>
      <c r="F25" s="27">
        <v>5</v>
      </c>
      <c r="G25" s="27">
        <v>5</v>
      </c>
      <c r="H25" s="27">
        <v>5</v>
      </c>
      <c r="I25" s="14"/>
    </row>
    <row r="26" spans="1:9" x14ac:dyDescent="0.35">
      <c r="A26" s="15" t="s">
        <v>25</v>
      </c>
      <c r="B26" s="16"/>
      <c r="C26" s="27"/>
      <c r="D26" s="27"/>
      <c r="E26" s="27"/>
      <c r="F26" s="27"/>
      <c r="G26" s="27"/>
      <c r="H26" s="27"/>
      <c r="I26" s="14"/>
    </row>
    <row r="27" spans="1:9" x14ac:dyDescent="0.35">
      <c r="A27" s="28" t="s">
        <v>12</v>
      </c>
      <c r="B27" s="19" t="s">
        <v>11</v>
      </c>
      <c r="C27" s="27">
        <v>7</v>
      </c>
      <c r="D27" s="27">
        <v>8.11</v>
      </c>
      <c r="E27" s="27">
        <v>7.58</v>
      </c>
      <c r="F27" s="27">
        <v>9.4600000000000009</v>
      </c>
      <c r="G27" s="27">
        <v>8.6999999999999993</v>
      </c>
      <c r="H27" s="27">
        <v>7.4833333333333334</v>
      </c>
      <c r="I27" s="14"/>
    </row>
    <row r="28" spans="1:9" x14ac:dyDescent="0.35">
      <c r="A28" s="26" t="s">
        <v>20</v>
      </c>
      <c r="B28" s="19"/>
      <c r="C28" s="32">
        <v>1</v>
      </c>
      <c r="D28" s="32">
        <v>1</v>
      </c>
      <c r="E28" s="32">
        <v>1</v>
      </c>
      <c r="F28" s="32">
        <v>1</v>
      </c>
      <c r="G28" s="32">
        <v>1</v>
      </c>
      <c r="H28" s="32">
        <v>1</v>
      </c>
      <c r="I28" s="14"/>
    </row>
    <row r="29" spans="1:9" x14ac:dyDescent="0.35">
      <c r="A29" s="42" t="s">
        <v>26</v>
      </c>
      <c r="B29" s="43"/>
      <c r="C29" s="43"/>
      <c r="D29" s="43"/>
      <c r="E29" s="43"/>
      <c r="F29" s="43"/>
      <c r="G29" s="43"/>
      <c r="H29" s="44"/>
      <c r="I29" s="14"/>
    </row>
    <row r="30" spans="1:9" x14ac:dyDescent="0.35">
      <c r="A30" s="33" t="s">
        <v>27</v>
      </c>
      <c r="B30" s="34"/>
      <c r="C30" s="34"/>
      <c r="D30" s="34"/>
      <c r="E30" s="33"/>
      <c r="F30" s="33"/>
      <c r="G30" s="33"/>
      <c r="H30" s="33"/>
      <c r="I30" s="33"/>
    </row>
    <row r="31" spans="1:9" x14ac:dyDescent="0.35">
      <c r="A31" s="35" t="s">
        <v>28</v>
      </c>
      <c r="B31" s="36"/>
      <c r="C31" s="36"/>
      <c r="D31" s="36"/>
      <c r="E31" s="37"/>
      <c r="F31" s="37"/>
      <c r="G31" s="37"/>
      <c r="H31" s="37"/>
      <c r="I31" s="38"/>
    </row>
    <row r="32" spans="1:9" x14ac:dyDescent="0.35">
      <c r="A32" s="33"/>
      <c r="B32" s="34"/>
      <c r="C32" s="39"/>
      <c r="D32" s="39"/>
      <c r="E32" s="39"/>
      <c r="F32" s="39"/>
      <c r="G32" s="39"/>
      <c r="H32" s="39"/>
      <c r="I32" s="33"/>
    </row>
    <row r="33" spans="1:9" x14ac:dyDescent="0.35">
      <c r="A33" s="33"/>
      <c r="B33" s="34"/>
      <c r="C33" s="40"/>
      <c r="D33" s="41"/>
      <c r="E33" s="41"/>
      <c r="F33" s="41"/>
      <c r="G33" s="41"/>
      <c r="H33" s="41"/>
      <c r="I33" s="33"/>
    </row>
  </sheetData>
  <mergeCells count="1">
    <mergeCell ref="A29:H2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2026-01-18T19:53:58Z</cp:lastPrinted>
  <dcterms:created xsi:type="dcterms:W3CDTF">2026-01-17T19:37:08Z</dcterms:created>
  <dcterms:modified xsi:type="dcterms:W3CDTF">2026-01-18T19:54:04Z</dcterms:modified>
</cp:coreProperties>
</file>